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594" activeTab="2"/>
  </bookViews>
  <sheets>
    <sheet name="Приложение 46" sheetId="1" r:id="rId1"/>
    <sheet name="Приложение 47" sheetId="2" r:id="rId2"/>
    <sheet name="Приложение 48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<sst xmlns="http://schemas.openxmlformats.org/spreadsheetml/2006/main" count="86" uniqueCount="68">
  <si>
    <t>Приложение 46</t>
  </si>
  <si>
    <t>№ п/п</t>
  </si>
  <si>
    <t>Номинал карт</t>
  </si>
  <si>
    <t>Тарифы с учетом налога на добавленную стоимость,  рублей</t>
  </si>
  <si>
    <t>1</t>
  </si>
  <si>
    <t>60 тарифных единиц</t>
  </si>
  <si>
    <t>2</t>
  </si>
  <si>
    <t>120 тарифных единиц</t>
  </si>
  <si>
    <t>3</t>
  </si>
  <si>
    <t>360 тарифных единиц</t>
  </si>
  <si>
    <t>Приложение 47</t>
  </si>
  <si>
    <t>Тарифы на  электронные пластиковые карты для телефонных соединений, проводимых с таксофонов для юридических лиц и индивидуальных предпринимателей</t>
  </si>
  <si>
    <t>Тарифы без учета налога на добавленную стоимость ,  рублей</t>
  </si>
  <si>
    <t>Примечание.</t>
  </si>
  <si>
    <t>Налог на добавленную стоимость взимается согласно законодательству.</t>
  </si>
  <si>
    <t>Приложение 48</t>
  </si>
  <si>
    <t>Тарифы на  телефонные соединения, проводимые с таксофонов</t>
  </si>
  <si>
    <t>Наименование услуги</t>
  </si>
  <si>
    <t xml:space="preserve">Стоимость 1 минуты телефонного соединения, проводимого с таксофонов в тарифных единицах       </t>
  </si>
  <si>
    <t>Местное телефонное соединение</t>
  </si>
  <si>
    <t xml:space="preserve">Междугородное телефонное соединение </t>
  </si>
  <si>
    <t xml:space="preserve">Телефонное соединение с абонентами сетей сотовой подвижной электросвязи </t>
  </si>
  <si>
    <t>Телефонное соединение  с абонентами, организованными на нумерации +375740ХХХХХХХ</t>
  </si>
  <si>
    <t>Справочно-информационные услуги</t>
  </si>
  <si>
    <t>5.1.</t>
  </si>
  <si>
    <t>Справка (информация),  о номерах телефонов</t>
  </si>
  <si>
    <t>5.2.</t>
  </si>
  <si>
    <t xml:space="preserve"> ГорИнфоСервис</t>
  </si>
  <si>
    <t>6</t>
  </si>
  <si>
    <t>Международное телефонное соединение по тарифным зонам</t>
  </si>
  <si>
    <t>6.1</t>
  </si>
  <si>
    <t>СНГ I</t>
  </si>
  <si>
    <t>6.2</t>
  </si>
  <si>
    <t>СНГ II</t>
  </si>
  <si>
    <t>6.3</t>
  </si>
  <si>
    <t>СНГ III</t>
  </si>
  <si>
    <t>6.4</t>
  </si>
  <si>
    <t>Европа I</t>
  </si>
  <si>
    <t>6.5</t>
  </si>
  <si>
    <t>Европа II</t>
  </si>
  <si>
    <t>6.6</t>
  </si>
  <si>
    <t>Европа III</t>
  </si>
  <si>
    <t>6.7</t>
  </si>
  <si>
    <t>МИР I</t>
  </si>
  <si>
    <t>6.8</t>
  </si>
  <si>
    <t>МИР II</t>
  </si>
  <si>
    <t>7</t>
  </si>
  <si>
    <t>Предоставление местных телефонных соединений пользователям сети стационарной электросвязи с использованием таксофона, за каждую полную или неполную минуту соединения</t>
  </si>
  <si>
    <t>Стоимость 1 минуты телефонного соединения, проводимого с таксофонов,  рублей</t>
  </si>
  <si>
    <t>7.1</t>
  </si>
  <si>
    <t>с учетом налога на добавленную стоимость</t>
  </si>
  <si>
    <t>7.2</t>
  </si>
  <si>
    <t>без учета налога на добавленную стоимость</t>
  </si>
  <si>
    <t>1.</t>
  </si>
  <si>
    <t>По подпункту 5.1 справка выдается о номерах телефонов физических и юридических лиц, индивидуальных предпринимателей по полным и неполным данным (за исключением аварийных, справочных, экстренных служб и медицинских учреждений).</t>
  </si>
  <si>
    <t>2.</t>
  </si>
  <si>
    <t>Принадлежность страны к тарифной зоне определяется согласно утвержденному перечню стран назначения по тарифным зонам при предоставлении международных телефонных соединений абонентам сети электросвязи общего пользования и услуг по пропуску трафика абонентов операторов электросвязи Республики Беларусь на сети зарубежных операторов связи.</t>
  </si>
  <si>
    <t>3.</t>
  </si>
  <si>
    <t>При выходе с таксофона на абонентов "Максифон" плата взимается по пункту 2 настоящего приложения.</t>
  </si>
  <si>
    <t xml:space="preserve"> РУП "Белтелеком"</t>
  </si>
  <si>
    <t>к приказу генерального директора</t>
  </si>
  <si>
    <t xml:space="preserve">  от ___ января 2020 года №___</t>
  </si>
  <si>
    <t>Вводятся с ___ января 2020 года</t>
  </si>
  <si>
    <t>Тарифы на электронные пластиковые карты для телефонных соединений, проводимых с таксофонов для физических лиц                                                           (кроме индивидуальных предпринимателей)</t>
  </si>
  <si>
    <t>6.9</t>
  </si>
  <si>
    <t>6.10</t>
  </si>
  <si>
    <t>МИР III</t>
  </si>
  <si>
    <t>МИР IV</t>
  </si>
</sst>
</file>

<file path=xl/styles.xml><?xml version="1.0" encoding="utf-8"?>
<styleSheet xmlns="http://schemas.openxmlformats.org/spreadsheetml/2006/main">
  <numFmts count="3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&quot;р.&quot;_-;\-* #,##0\ &quot;р.&quot;_-;_-* &quot;-&quot;\ &quot;р.&quot;_-;_-@_-"/>
    <numFmt numFmtId="185" formatCode="_-* #,##0.00\ _р_._-;\-* #,##0.00\ _р_._-;_-* &quot;-&quot;??\ _р_._-;_-@_-"/>
    <numFmt numFmtId="186" formatCode="_-* #,##0.00\ &quot;р.&quot;_-;\-* #,##0.00\ &quot;р.&quot;_-;_-* &quot;-&quot;??\ &quot;р.&quot;_-;_-@_-"/>
    <numFmt numFmtId="187" formatCode="_-* #,##0\ _р_._-;\-* #,##0\ _р_._-;_-* &quot;-&quot;\ _р_._-;_-@_-"/>
    <numFmt numFmtId="188" formatCode="#,##0.0"/>
    <numFmt numFmtId="189" formatCode="0.0000"/>
    <numFmt numFmtId="190" formatCode="0.00000"/>
    <numFmt numFmtId="191" formatCode="0.000"/>
    <numFmt numFmtId="192" formatCode="0.0%"/>
    <numFmt numFmtId="193" formatCode="#,##0.000"/>
  </numFmts>
  <fonts count="48">
    <font>
      <sz val="8"/>
      <name val="Arial Cyr"/>
      <family val="2"/>
    </font>
    <font>
      <sz val="11"/>
      <color indexed="8"/>
      <name val="Calibri"/>
      <family val="2"/>
    </font>
    <font>
      <sz val="14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Helv"/>
      <family val="2"/>
    </font>
    <font>
      <sz val="12"/>
      <color indexed="8"/>
      <name val="Times New Roman"/>
      <family val="1"/>
    </font>
    <font>
      <sz val="14"/>
      <name val="Helv"/>
      <family val="2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4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188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2" fontId="3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/>
    </xf>
    <xf numFmtId="2" fontId="9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8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90" fontId="6" fillId="0" borderId="10" xfId="0" applyNumberFormat="1" applyFont="1" applyFill="1" applyBorder="1" applyAlignment="1">
      <alignment horizontal="center" vertical="top" wrapText="1"/>
    </xf>
    <xf numFmtId="190" fontId="2" fillId="0" borderId="0" xfId="0" applyNumberFormat="1" applyFont="1" applyAlignment="1">
      <alignment/>
    </xf>
    <xf numFmtId="10" fontId="2" fillId="0" borderId="0" xfId="57" applyNumberFormat="1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distributed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8;&#1072;&#1082;&#1089;&#1086;&#1092;&#1086;&#1085;_2019\Tacs_rashet_&#1087;&#1086;&#1074;&#1099;&#1096;_&#1103;&#1085;&#1074;&#1072;&#1088;&#1100;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442">
          <cell r="I442">
            <v>1.4</v>
          </cell>
          <cell r="L442">
            <v>1.1199999999999999</v>
          </cell>
        </row>
        <row r="443">
          <cell r="I443">
            <v>2.2</v>
          </cell>
          <cell r="L443">
            <v>1.7600000000000002</v>
          </cell>
        </row>
        <row r="444">
          <cell r="I444">
            <v>4.4</v>
          </cell>
          <cell r="L444">
            <v>3.5200000000000005</v>
          </cell>
        </row>
        <row r="447">
          <cell r="I447">
            <v>1</v>
          </cell>
        </row>
        <row r="448">
          <cell r="I448">
            <v>3.5</v>
          </cell>
        </row>
        <row r="449">
          <cell r="I449">
            <v>9.6</v>
          </cell>
        </row>
        <row r="450">
          <cell r="I450">
            <v>11.2</v>
          </cell>
        </row>
        <row r="452">
          <cell r="I452">
            <v>39</v>
          </cell>
        </row>
        <row r="454">
          <cell r="I454">
            <v>41.5</v>
          </cell>
        </row>
        <row r="457">
          <cell r="I457">
            <v>54.3</v>
          </cell>
        </row>
        <row r="458">
          <cell r="I458">
            <v>64.2</v>
          </cell>
        </row>
        <row r="459">
          <cell r="I459">
            <v>85.1</v>
          </cell>
        </row>
        <row r="460">
          <cell r="I460">
            <v>58.1</v>
          </cell>
        </row>
        <row r="461">
          <cell r="I461">
            <v>79.7</v>
          </cell>
        </row>
        <row r="462">
          <cell r="I462">
            <v>76.2</v>
          </cell>
        </row>
        <row r="463">
          <cell r="I463">
            <v>105.2</v>
          </cell>
        </row>
        <row r="464">
          <cell r="I464">
            <v>209.1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_карт (2)"/>
      <sheetName val="Расч_тар_ед "/>
      <sheetName val="Расчет_минуты"/>
      <sheetName val="Сравнит_расч"/>
      <sheetName val="прейскурант_срав"/>
    </sheetNames>
    <sheetDataSet>
      <sheetData sheetId="2">
        <row r="27">
          <cell r="M27">
            <v>316</v>
          </cell>
        </row>
        <row r="28">
          <cell r="M28">
            <v>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0">
      <selection activeCell="J19" sqref="J19"/>
    </sheetView>
  </sheetViews>
  <sheetFormatPr defaultColWidth="9.140625" defaultRowHeight="12"/>
  <cols>
    <col min="1" max="1" width="10.28125" style="31" customWidth="1"/>
    <col min="2" max="2" width="68.421875" style="31" customWidth="1"/>
    <col min="3" max="3" width="32.28125" style="23" customWidth="1"/>
    <col min="4" max="16384" width="9.28125" style="31" customWidth="1"/>
  </cols>
  <sheetData>
    <row r="1" spans="2:3" ht="18.75">
      <c r="B1" s="53" t="s">
        <v>0</v>
      </c>
      <c r="C1" s="53"/>
    </row>
    <row r="2" spans="2:3" ht="18.75">
      <c r="B2" s="53" t="s">
        <v>60</v>
      </c>
      <c r="C2" s="53"/>
    </row>
    <row r="3" spans="2:3" ht="18.75">
      <c r="B3" s="6"/>
      <c r="C3" s="5" t="s">
        <v>59</v>
      </c>
    </row>
    <row r="4" spans="2:3" ht="18.75">
      <c r="B4" s="5"/>
      <c r="C4" s="5" t="s">
        <v>61</v>
      </c>
    </row>
    <row r="5" spans="2:3" ht="18.75">
      <c r="B5" s="5"/>
      <c r="C5" s="5"/>
    </row>
    <row r="6" spans="2:3" ht="18.75">
      <c r="B6" s="5"/>
      <c r="C6" s="4"/>
    </row>
    <row r="7" spans="2:3" ht="16.5" customHeight="1">
      <c r="B7" s="5"/>
      <c r="C7" s="4"/>
    </row>
    <row r="8" ht="13.5" customHeight="1"/>
    <row r="9" spans="1:3" ht="55.5" customHeight="1">
      <c r="A9" s="54" t="s">
        <v>63</v>
      </c>
      <c r="B9" s="54"/>
      <c r="C9" s="54"/>
    </row>
    <row r="10" spans="1:3" ht="10.5" customHeight="1">
      <c r="A10" s="33"/>
      <c r="B10" s="33"/>
      <c r="C10" s="8"/>
    </row>
    <row r="11" spans="1:3" ht="22.5" customHeight="1">
      <c r="A11" s="55" t="s">
        <v>62</v>
      </c>
      <c r="B11" s="55"/>
      <c r="C11" s="55"/>
    </row>
    <row r="12" spans="1:3" s="29" customFormat="1" ht="15.75" customHeight="1">
      <c r="A12" s="56" t="s">
        <v>1</v>
      </c>
      <c r="B12" s="57" t="s">
        <v>2</v>
      </c>
      <c r="C12" s="58" t="s">
        <v>3</v>
      </c>
    </row>
    <row r="13" spans="1:3" ht="63.75" customHeight="1">
      <c r="A13" s="56"/>
      <c r="B13" s="57"/>
      <c r="C13" s="58"/>
    </row>
    <row r="14" spans="1:3" s="30" customFormat="1" ht="9" customHeight="1">
      <c r="A14" s="40"/>
      <c r="B14" s="41"/>
      <c r="C14" s="45"/>
    </row>
    <row r="15" spans="1:3" s="30" customFormat="1" ht="20.25" customHeight="1">
      <c r="A15" s="37" t="s">
        <v>4</v>
      </c>
      <c r="B15" s="38" t="s">
        <v>5</v>
      </c>
      <c r="C15" s="39">
        <f>'[1]Прик_248-249'!$I$442</f>
        <v>1.4</v>
      </c>
    </row>
    <row r="16" spans="1:3" s="30" customFormat="1" ht="9.75" customHeight="1">
      <c r="A16" s="37"/>
      <c r="B16" s="38"/>
      <c r="C16" s="45"/>
    </row>
    <row r="17" spans="1:3" s="30" customFormat="1" ht="20.25" customHeight="1">
      <c r="A17" s="37" t="s">
        <v>6</v>
      </c>
      <c r="B17" s="38" t="s">
        <v>7</v>
      </c>
      <c r="C17" s="39">
        <f>'[1]Прик_248-249'!$I$443</f>
        <v>2.2</v>
      </c>
    </row>
    <row r="18" spans="1:3" s="30" customFormat="1" ht="9.75" customHeight="1">
      <c r="A18" s="37"/>
      <c r="B18" s="38"/>
      <c r="C18" s="45"/>
    </row>
    <row r="19" spans="1:3" s="30" customFormat="1" ht="18.75" customHeight="1">
      <c r="A19" s="37" t="s">
        <v>8</v>
      </c>
      <c r="B19" s="38" t="s">
        <v>9</v>
      </c>
      <c r="C19" s="39">
        <f>'[1]Прик_248-249'!$I$444</f>
        <v>4.4</v>
      </c>
    </row>
    <row r="20" spans="1:3" s="30" customFormat="1" ht="15.75" customHeight="1">
      <c r="A20" s="37"/>
      <c r="B20" s="38"/>
      <c r="C20" s="45"/>
    </row>
    <row r="21" spans="1:3" s="30" customFormat="1" ht="12" customHeight="1">
      <c r="A21" s="40"/>
      <c r="B21" s="41"/>
      <c r="C21" s="45"/>
    </row>
    <row r="22" spans="1:3" s="30" customFormat="1" ht="20.25" customHeight="1">
      <c r="A22" s="46"/>
      <c r="C22" s="42"/>
    </row>
    <row r="23" spans="1:3" s="30" customFormat="1" ht="18.75">
      <c r="A23" s="47"/>
      <c r="B23" s="31"/>
      <c r="C23" s="23"/>
    </row>
    <row r="24" ht="18.75">
      <c r="A24" s="47"/>
    </row>
    <row r="25" ht="18.75">
      <c r="A25" s="47"/>
    </row>
  </sheetData>
  <sheetProtection/>
  <mergeCells count="7">
    <mergeCell ref="B1:C1"/>
    <mergeCell ref="B2:C2"/>
    <mergeCell ref="A9:C9"/>
    <mergeCell ref="A11:C11"/>
    <mergeCell ref="A12:A13"/>
    <mergeCell ref="B12:B13"/>
    <mergeCell ref="C12:C13"/>
  </mergeCells>
  <printOptions/>
  <pageMargins left="0.77" right="0.24" top="0.36" bottom="0.2" header="0.33" footer="0.51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0">
      <selection activeCell="I17" sqref="I17"/>
    </sheetView>
  </sheetViews>
  <sheetFormatPr defaultColWidth="9.140625" defaultRowHeight="12"/>
  <cols>
    <col min="1" max="1" width="10.28125" style="31" customWidth="1"/>
    <col min="2" max="2" width="72.7109375" style="31" customWidth="1"/>
    <col min="3" max="3" width="30.00390625" style="23" customWidth="1"/>
    <col min="4" max="16384" width="9.28125" style="31" customWidth="1"/>
  </cols>
  <sheetData>
    <row r="1" spans="2:3" ht="18.75">
      <c r="B1" s="53" t="s">
        <v>10</v>
      </c>
      <c r="C1" s="53"/>
    </row>
    <row r="2" spans="2:3" ht="18.75">
      <c r="B2" s="53" t="s">
        <v>60</v>
      </c>
      <c r="C2" s="53"/>
    </row>
    <row r="3" spans="2:3" ht="18.75">
      <c r="B3" s="6"/>
      <c r="C3" s="5" t="s">
        <v>59</v>
      </c>
    </row>
    <row r="4" spans="2:3" ht="18.75">
      <c r="B4" s="5"/>
      <c r="C4" s="5" t="s">
        <v>61</v>
      </c>
    </row>
    <row r="5" spans="2:3" ht="18.75">
      <c r="B5" s="5"/>
      <c r="C5" s="5"/>
    </row>
    <row r="6" spans="2:3" ht="18.75">
      <c r="B6" s="5"/>
      <c r="C6" s="32"/>
    </row>
    <row r="7" spans="2:3" ht="18" customHeight="1">
      <c r="B7" s="5"/>
      <c r="C7" s="4"/>
    </row>
    <row r="8" ht="13.5" customHeight="1"/>
    <row r="9" spans="1:3" ht="36.75" customHeight="1">
      <c r="A9" s="54" t="s">
        <v>11</v>
      </c>
      <c r="B9" s="54"/>
      <c r="C9" s="54"/>
    </row>
    <row r="10" spans="1:2" ht="18.75">
      <c r="A10" s="33"/>
      <c r="B10" s="33"/>
    </row>
    <row r="11" spans="1:3" s="29" customFormat="1" ht="21.75" customHeight="1">
      <c r="A11" s="55" t="s">
        <v>62</v>
      </c>
      <c r="B11" s="55"/>
      <c r="C11" s="55"/>
    </row>
    <row r="12" spans="1:3" ht="57.75" customHeight="1">
      <c r="A12" s="56" t="s">
        <v>1</v>
      </c>
      <c r="B12" s="60" t="s">
        <v>2</v>
      </c>
      <c r="C12" s="62" t="s">
        <v>12</v>
      </c>
    </row>
    <row r="13" spans="1:3" ht="28.5" customHeight="1">
      <c r="A13" s="56"/>
      <c r="B13" s="61"/>
      <c r="C13" s="62"/>
    </row>
    <row r="14" spans="1:3" ht="8.25" customHeight="1">
      <c r="A14" s="34"/>
      <c r="B14" s="35"/>
      <c r="C14" s="36"/>
    </row>
    <row r="15" spans="1:3" s="30" customFormat="1" ht="24" customHeight="1">
      <c r="A15" s="37" t="s">
        <v>4</v>
      </c>
      <c r="B15" s="38" t="s">
        <v>5</v>
      </c>
      <c r="C15" s="39">
        <f>'[1]Прик_248-249'!$L$442</f>
        <v>1.1199999999999999</v>
      </c>
    </row>
    <row r="16" spans="1:3" s="30" customFormat="1" ht="9.75" customHeight="1">
      <c r="A16" s="37"/>
      <c r="B16" s="38"/>
      <c r="C16" s="39"/>
    </row>
    <row r="17" spans="1:3" s="30" customFormat="1" ht="24" customHeight="1">
      <c r="A17" s="37" t="s">
        <v>6</v>
      </c>
      <c r="B17" s="38" t="s">
        <v>7</v>
      </c>
      <c r="C17" s="39">
        <f>'[1]Прик_248-249'!$L$443</f>
        <v>1.7600000000000002</v>
      </c>
    </row>
    <row r="18" spans="1:3" s="30" customFormat="1" ht="9" customHeight="1">
      <c r="A18" s="37"/>
      <c r="B18" s="38"/>
      <c r="C18" s="39"/>
    </row>
    <row r="19" spans="1:3" s="30" customFormat="1" ht="24" customHeight="1">
      <c r="A19" s="37" t="s">
        <v>8</v>
      </c>
      <c r="B19" s="38" t="s">
        <v>9</v>
      </c>
      <c r="C19" s="39">
        <f>'[1]Прик_248-249'!$L$444</f>
        <v>3.5200000000000005</v>
      </c>
    </row>
    <row r="20" spans="1:3" s="30" customFormat="1" ht="8.25" customHeight="1">
      <c r="A20" s="37"/>
      <c r="B20" s="38"/>
      <c r="C20" s="39"/>
    </row>
    <row r="21" spans="1:3" s="30" customFormat="1" ht="9" customHeight="1">
      <c r="A21" s="40"/>
      <c r="B21" s="41"/>
      <c r="C21" s="42"/>
    </row>
    <row r="22" spans="1:3" s="30" customFormat="1" ht="24" customHeight="1">
      <c r="A22" s="43"/>
      <c r="B22" s="41" t="s">
        <v>13</v>
      </c>
      <c r="C22" s="42"/>
    </row>
    <row r="23" spans="1:3" s="30" customFormat="1" ht="12.75" customHeight="1">
      <c r="A23" s="43"/>
      <c r="B23" s="44"/>
      <c r="C23" s="42"/>
    </row>
    <row r="24" spans="1:3" s="30" customFormat="1" ht="18.75" customHeight="1">
      <c r="A24" s="43"/>
      <c r="B24" s="59" t="s">
        <v>14</v>
      </c>
      <c r="C24" s="59"/>
    </row>
    <row r="25" s="30" customFormat="1" ht="18.75">
      <c r="C25" s="42"/>
    </row>
  </sheetData>
  <sheetProtection/>
  <mergeCells count="8">
    <mergeCell ref="B24:C24"/>
    <mergeCell ref="B1:C1"/>
    <mergeCell ref="B2:C2"/>
    <mergeCell ref="A9:C9"/>
    <mergeCell ref="A11:C11"/>
    <mergeCell ref="A12:A13"/>
    <mergeCell ref="B12:B13"/>
    <mergeCell ref="C12:C13"/>
  </mergeCells>
  <printOptions/>
  <pageMargins left="0.59" right="0.34" top="0.75" bottom="0.75" header="0.3" footer="0.3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23">
      <selection activeCell="H21" sqref="H21"/>
    </sheetView>
  </sheetViews>
  <sheetFormatPr defaultColWidth="9.140625" defaultRowHeight="12"/>
  <cols>
    <col min="1" max="1" width="7.140625" style="2" customWidth="1"/>
    <col min="2" max="6" width="9.28125" style="2" customWidth="1"/>
    <col min="7" max="7" width="29.421875" style="2" customWidth="1"/>
    <col min="8" max="8" width="39.28125" style="3" customWidth="1"/>
    <col min="9" max="9" width="9.28125" style="2" customWidth="1"/>
    <col min="10" max="10" width="13.28125" style="2" bestFit="1" customWidth="1"/>
    <col min="11" max="11" width="14.421875" style="2" bestFit="1" customWidth="1"/>
    <col min="12" max="16384" width="9.28125" style="2" customWidth="1"/>
  </cols>
  <sheetData>
    <row r="1" spans="1:8" ht="15.75">
      <c r="A1" s="63" t="s">
        <v>15</v>
      </c>
      <c r="B1" s="63"/>
      <c r="C1" s="63"/>
      <c r="D1" s="63"/>
      <c r="E1" s="63"/>
      <c r="F1" s="63"/>
      <c r="G1" s="63"/>
      <c r="H1" s="63"/>
    </row>
    <row r="2" spans="1:8" ht="15.75">
      <c r="A2" s="4"/>
      <c r="B2" s="4"/>
      <c r="C2" s="4"/>
      <c r="D2" s="4"/>
      <c r="E2" s="4"/>
      <c r="F2" s="4"/>
      <c r="G2" s="53" t="s">
        <v>60</v>
      </c>
      <c r="H2" s="53"/>
    </row>
    <row r="3" spans="1:9" ht="15.75">
      <c r="A3" s="4"/>
      <c r="B3" s="4"/>
      <c r="C3" s="4"/>
      <c r="D3" s="4"/>
      <c r="E3" s="4"/>
      <c r="F3" s="4"/>
      <c r="G3" s="6"/>
      <c r="H3" s="5" t="s">
        <v>59</v>
      </c>
      <c r="I3" s="5"/>
    </row>
    <row r="4" spans="1:8" ht="15.75">
      <c r="A4" s="4"/>
      <c r="B4" s="4"/>
      <c r="C4" s="4"/>
      <c r="D4" s="4"/>
      <c r="E4" s="4"/>
      <c r="F4" s="4"/>
      <c r="G4" s="5"/>
      <c r="H4" s="5" t="s">
        <v>61</v>
      </c>
    </row>
    <row r="5" spans="1:8" ht="15.75">
      <c r="A5" s="4"/>
      <c r="B5" s="4"/>
      <c r="C5" s="4"/>
      <c r="D5" s="4"/>
      <c r="E5" s="4"/>
      <c r="F5" s="4"/>
      <c r="G5" s="5"/>
      <c r="H5" s="5"/>
    </row>
    <row r="6" spans="1:8" ht="15.75">
      <c r="A6" s="4"/>
      <c r="B6" s="4"/>
      <c r="C6" s="4"/>
      <c r="D6" s="4"/>
      <c r="E6" s="4"/>
      <c r="F6" s="4"/>
      <c r="G6" s="5"/>
      <c r="H6" s="4"/>
    </row>
    <row r="7" spans="1:9" ht="15.75">
      <c r="A7" s="6"/>
      <c r="B7" s="6"/>
      <c r="C7" s="6"/>
      <c r="D7" s="6"/>
      <c r="E7" s="6"/>
      <c r="F7" s="6"/>
      <c r="G7" s="6"/>
      <c r="H7" s="4"/>
      <c r="I7" s="21"/>
    </row>
    <row r="8" spans="8:9" ht="20.25" customHeight="1">
      <c r="H8" s="7"/>
      <c r="I8" s="22"/>
    </row>
    <row r="9" spans="1:9" s="1" customFormat="1" ht="18.75" customHeight="1">
      <c r="A9" s="64" t="s">
        <v>16</v>
      </c>
      <c r="B9" s="64"/>
      <c r="C9" s="64"/>
      <c r="D9" s="64"/>
      <c r="E9" s="64"/>
      <c r="F9" s="64"/>
      <c r="G9" s="64"/>
      <c r="H9" s="64"/>
      <c r="I9" s="23"/>
    </row>
    <row r="10" spans="1:9" s="1" customFormat="1" ht="15.75" customHeight="1">
      <c r="A10" s="9"/>
      <c r="B10" s="9"/>
      <c r="C10" s="9"/>
      <c r="D10" s="9"/>
      <c r="E10" s="9"/>
      <c r="F10" s="9"/>
      <c r="G10" s="9"/>
      <c r="H10" s="9"/>
      <c r="I10" s="23"/>
    </row>
    <row r="11" spans="1:9" s="1" customFormat="1" ht="15.75" customHeight="1">
      <c r="A11" s="55" t="s">
        <v>62</v>
      </c>
      <c r="B11" s="55"/>
      <c r="C11" s="55"/>
      <c r="D11" s="55"/>
      <c r="E11" s="55"/>
      <c r="F11" s="55"/>
      <c r="G11" s="55"/>
      <c r="H11" s="55"/>
      <c r="I11" s="23"/>
    </row>
    <row r="12" spans="1:9" s="1" customFormat="1" ht="46.5" customHeight="1">
      <c r="A12" s="10" t="s">
        <v>1</v>
      </c>
      <c r="B12" s="62" t="s">
        <v>17</v>
      </c>
      <c r="C12" s="62"/>
      <c r="D12" s="62"/>
      <c r="E12" s="62"/>
      <c r="F12" s="62"/>
      <c r="G12" s="62"/>
      <c r="H12" s="48" t="s">
        <v>18</v>
      </c>
      <c r="I12" s="23"/>
    </row>
    <row r="13" spans="1:9" s="1" customFormat="1" ht="21" customHeight="1">
      <c r="A13" s="11">
        <v>1</v>
      </c>
      <c r="B13" s="65" t="s">
        <v>19</v>
      </c>
      <c r="C13" s="65"/>
      <c r="D13" s="65"/>
      <c r="E13" s="65"/>
      <c r="F13" s="65"/>
      <c r="G13" s="65"/>
      <c r="H13" s="13">
        <f>'[1]Прик_248-249'!$I$447</f>
        <v>1</v>
      </c>
      <c r="I13" s="23"/>
    </row>
    <row r="14" spans="1:9" s="1" customFormat="1" ht="21" customHeight="1">
      <c r="A14" s="11">
        <v>2</v>
      </c>
      <c r="B14" s="65" t="s">
        <v>20</v>
      </c>
      <c r="C14" s="65"/>
      <c r="D14" s="65"/>
      <c r="E14" s="65"/>
      <c r="F14" s="65"/>
      <c r="G14" s="65"/>
      <c r="H14" s="13">
        <f>'[1]Прик_248-249'!$I$448</f>
        <v>3.5</v>
      </c>
      <c r="I14" s="23"/>
    </row>
    <row r="15" spans="1:9" s="1" customFormat="1" ht="36" customHeight="1">
      <c r="A15" s="14">
        <v>3</v>
      </c>
      <c r="B15" s="66" t="s">
        <v>21</v>
      </c>
      <c r="C15" s="66"/>
      <c r="D15" s="66"/>
      <c r="E15" s="66"/>
      <c r="F15" s="66"/>
      <c r="G15" s="66"/>
      <c r="H15" s="13">
        <f>'[1]Прик_248-249'!$I$449</f>
        <v>9.6</v>
      </c>
      <c r="I15" s="23"/>
    </row>
    <row r="16" spans="1:9" s="1" customFormat="1" ht="36" customHeight="1">
      <c r="A16" s="14">
        <v>4</v>
      </c>
      <c r="B16" s="67" t="s">
        <v>22</v>
      </c>
      <c r="C16" s="68"/>
      <c r="D16" s="68"/>
      <c r="E16" s="68"/>
      <c r="F16" s="68"/>
      <c r="G16" s="69"/>
      <c r="H16" s="13">
        <f>'[1]Прик_248-249'!$I$450</f>
        <v>11.2</v>
      </c>
      <c r="I16" s="23"/>
    </row>
    <row r="17" spans="1:9" s="1" customFormat="1" ht="21.75" customHeight="1">
      <c r="A17" s="11">
        <v>5</v>
      </c>
      <c r="B17" s="65" t="s">
        <v>23</v>
      </c>
      <c r="C17" s="65"/>
      <c r="D17" s="65"/>
      <c r="E17" s="65"/>
      <c r="F17" s="65"/>
      <c r="G17" s="65"/>
      <c r="H17" s="13"/>
      <c r="I17" s="24"/>
    </row>
    <row r="18" spans="1:9" s="1" customFormat="1" ht="21.75" customHeight="1">
      <c r="A18" s="15" t="s">
        <v>24</v>
      </c>
      <c r="B18" s="70" t="s">
        <v>25</v>
      </c>
      <c r="C18" s="70"/>
      <c r="D18" s="70"/>
      <c r="E18" s="70"/>
      <c r="F18" s="70"/>
      <c r="G18" s="70"/>
      <c r="H18" s="13">
        <f>'[1]Прик_248-249'!$I$452</f>
        <v>39</v>
      </c>
      <c r="I18" s="24"/>
    </row>
    <row r="19" spans="1:9" s="1" customFormat="1" ht="21.75" customHeight="1">
      <c r="A19" s="16" t="s">
        <v>26</v>
      </c>
      <c r="B19" s="70" t="s">
        <v>27</v>
      </c>
      <c r="C19" s="70"/>
      <c r="D19" s="70"/>
      <c r="E19" s="70"/>
      <c r="F19" s="70"/>
      <c r="G19" s="70"/>
      <c r="H19" s="13">
        <f>'[1]Прик_248-249'!$I$454</f>
        <v>41.5</v>
      </c>
      <c r="I19" s="24"/>
    </row>
    <row r="20" spans="1:9" s="1" customFormat="1" ht="36.75" customHeight="1">
      <c r="A20" s="16" t="s">
        <v>28</v>
      </c>
      <c r="B20" s="70" t="s">
        <v>29</v>
      </c>
      <c r="C20" s="70"/>
      <c r="D20" s="70"/>
      <c r="E20" s="70"/>
      <c r="F20" s="70"/>
      <c r="G20" s="70"/>
      <c r="H20" s="17"/>
      <c r="I20" s="24"/>
    </row>
    <row r="21" spans="1:11" s="1" customFormat="1" ht="23.25" customHeight="1">
      <c r="A21" s="16" t="s">
        <v>30</v>
      </c>
      <c r="B21" s="65" t="s">
        <v>31</v>
      </c>
      <c r="C21" s="65"/>
      <c r="D21" s="65"/>
      <c r="E21" s="65"/>
      <c r="F21" s="65"/>
      <c r="G21" s="65"/>
      <c r="H21" s="18">
        <f>'[1]Прик_248-249'!I457</f>
        <v>54.3</v>
      </c>
      <c r="I21" s="24"/>
      <c r="J21" s="25"/>
      <c r="K21" s="52"/>
    </row>
    <row r="22" spans="1:11" s="1" customFormat="1" ht="23.25" customHeight="1">
      <c r="A22" s="16" t="s">
        <v>32</v>
      </c>
      <c r="B22" s="65" t="s">
        <v>33</v>
      </c>
      <c r="C22" s="65"/>
      <c r="D22" s="65"/>
      <c r="E22" s="65"/>
      <c r="F22" s="65"/>
      <c r="G22" s="65"/>
      <c r="H22" s="18">
        <f>'[1]Прик_248-249'!I458</f>
        <v>64.2</v>
      </c>
      <c r="I22" s="24"/>
      <c r="J22" s="27"/>
      <c r="K22" s="52"/>
    </row>
    <row r="23" spans="1:11" s="1" customFormat="1" ht="23.25" customHeight="1">
      <c r="A23" s="16" t="s">
        <v>34</v>
      </c>
      <c r="B23" s="65" t="s">
        <v>35</v>
      </c>
      <c r="C23" s="65"/>
      <c r="D23" s="65"/>
      <c r="E23" s="65"/>
      <c r="F23" s="65"/>
      <c r="G23" s="65"/>
      <c r="H23" s="18">
        <f>'[1]Прик_248-249'!I459</f>
        <v>85.1</v>
      </c>
      <c r="I23" s="24"/>
      <c r="J23" s="25"/>
      <c r="K23" s="52"/>
    </row>
    <row r="24" spans="1:11" s="1" customFormat="1" ht="23.25" customHeight="1">
      <c r="A24" s="16" t="s">
        <v>36</v>
      </c>
      <c r="B24" s="72" t="s">
        <v>37</v>
      </c>
      <c r="C24" s="72"/>
      <c r="D24" s="72"/>
      <c r="E24" s="72"/>
      <c r="F24" s="72"/>
      <c r="G24" s="72"/>
      <c r="H24" s="18">
        <f>'[1]Прик_248-249'!I460</f>
        <v>58.1</v>
      </c>
      <c r="I24" s="24"/>
      <c r="J24" s="25"/>
      <c r="K24" s="52"/>
    </row>
    <row r="25" spans="1:11" s="1" customFormat="1" ht="23.25" customHeight="1">
      <c r="A25" s="16" t="s">
        <v>38</v>
      </c>
      <c r="B25" s="72" t="s">
        <v>39</v>
      </c>
      <c r="C25" s="72"/>
      <c r="D25" s="72"/>
      <c r="E25" s="72"/>
      <c r="F25" s="72"/>
      <c r="G25" s="72"/>
      <c r="H25" s="18">
        <f>'[1]Прик_248-249'!I461</f>
        <v>79.7</v>
      </c>
      <c r="I25" s="24"/>
      <c r="J25" s="25"/>
      <c r="K25" s="52"/>
    </row>
    <row r="26" spans="1:11" s="1" customFormat="1" ht="23.25" customHeight="1">
      <c r="A26" s="16" t="s">
        <v>40</v>
      </c>
      <c r="B26" s="72" t="s">
        <v>41</v>
      </c>
      <c r="C26" s="72"/>
      <c r="D26" s="72"/>
      <c r="E26" s="72"/>
      <c r="F26" s="72"/>
      <c r="G26" s="72"/>
      <c r="H26" s="18">
        <f>'[1]Прик_248-249'!I462</f>
        <v>76.2</v>
      </c>
      <c r="I26" s="24"/>
      <c r="J26" s="25"/>
      <c r="K26" s="52"/>
    </row>
    <row r="27" spans="1:11" s="1" customFormat="1" ht="23.25" customHeight="1">
      <c r="A27" s="16" t="s">
        <v>42</v>
      </c>
      <c r="B27" s="65" t="s">
        <v>43</v>
      </c>
      <c r="C27" s="65"/>
      <c r="D27" s="65"/>
      <c r="E27" s="65"/>
      <c r="F27" s="65"/>
      <c r="G27" s="65"/>
      <c r="H27" s="18">
        <f>'[1]Прик_248-249'!I463</f>
        <v>105.2</v>
      </c>
      <c r="I27" s="24"/>
      <c r="J27" s="25"/>
      <c r="K27" s="52"/>
    </row>
    <row r="28" spans="1:11" s="1" customFormat="1" ht="23.25" customHeight="1">
      <c r="A28" s="16" t="s">
        <v>44</v>
      </c>
      <c r="B28" s="65" t="s">
        <v>45</v>
      </c>
      <c r="C28" s="65"/>
      <c r="D28" s="65"/>
      <c r="E28" s="65"/>
      <c r="F28" s="65"/>
      <c r="G28" s="65"/>
      <c r="H28" s="18">
        <f>'[1]Прик_248-249'!I464</f>
        <v>209.1</v>
      </c>
      <c r="I28" s="24"/>
      <c r="J28" s="25"/>
      <c r="K28" s="52"/>
    </row>
    <row r="29" spans="1:11" s="1" customFormat="1" ht="23.25" customHeight="1">
      <c r="A29" s="16" t="s">
        <v>64</v>
      </c>
      <c r="B29" s="65" t="s">
        <v>66</v>
      </c>
      <c r="C29" s="65"/>
      <c r="D29" s="65"/>
      <c r="E29" s="65"/>
      <c r="F29" s="65"/>
      <c r="G29" s="65"/>
      <c r="H29" s="18">
        <f>'[2]Расчет_минуты'!M27</f>
        <v>316</v>
      </c>
      <c r="I29" s="24"/>
      <c r="J29" s="25"/>
      <c r="K29" s="26"/>
    </row>
    <row r="30" spans="1:11" s="1" customFormat="1" ht="23.25" customHeight="1">
      <c r="A30" s="16" t="s">
        <v>65</v>
      </c>
      <c r="B30" s="65" t="s">
        <v>67</v>
      </c>
      <c r="C30" s="65"/>
      <c r="D30" s="65"/>
      <c r="E30" s="65"/>
      <c r="F30" s="65"/>
      <c r="G30" s="65"/>
      <c r="H30" s="18">
        <f>'[2]Расчет_минуты'!M28</f>
        <v>475</v>
      </c>
      <c r="I30" s="24"/>
      <c r="J30" s="25"/>
      <c r="K30" s="26"/>
    </row>
    <row r="31" spans="1:9" s="1" customFormat="1" ht="74.25" customHeight="1">
      <c r="A31" s="16" t="s">
        <v>46</v>
      </c>
      <c r="B31" s="66" t="s">
        <v>47</v>
      </c>
      <c r="C31" s="66"/>
      <c r="D31" s="66"/>
      <c r="E31" s="66"/>
      <c r="F31" s="66"/>
      <c r="G31" s="66"/>
      <c r="H31" s="49" t="s">
        <v>48</v>
      </c>
      <c r="I31" s="24"/>
    </row>
    <row r="32" spans="1:9" s="1" customFormat="1" ht="19.5" customHeight="1">
      <c r="A32" s="16" t="s">
        <v>49</v>
      </c>
      <c r="B32" s="70" t="s">
        <v>50</v>
      </c>
      <c r="C32" s="70"/>
      <c r="D32" s="70"/>
      <c r="E32" s="70"/>
      <c r="F32" s="70"/>
      <c r="G32" s="70"/>
      <c r="H32" s="10">
        <v>0.0088</v>
      </c>
      <c r="I32" s="24"/>
    </row>
    <row r="33" spans="1:10" s="1" customFormat="1" ht="19.5" customHeight="1">
      <c r="A33" s="16" t="s">
        <v>51</v>
      </c>
      <c r="B33" s="70" t="s">
        <v>52</v>
      </c>
      <c r="C33" s="70"/>
      <c r="D33" s="70"/>
      <c r="E33" s="70"/>
      <c r="F33" s="70"/>
      <c r="G33" s="70"/>
      <c r="H33" s="50">
        <v>0.00704</v>
      </c>
      <c r="I33" s="24"/>
      <c r="J33" s="51"/>
    </row>
    <row r="34" spans="1:9" s="1" customFormat="1" ht="19.5" customHeight="1">
      <c r="A34" s="11"/>
      <c r="B34" s="71" t="s">
        <v>13</v>
      </c>
      <c r="C34" s="71"/>
      <c r="D34" s="71"/>
      <c r="E34" s="71"/>
      <c r="F34" s="71"/>
      <c r="G34" s="71"/>
      <c r="H34" s="71"/>
      <c r="I34" s="24"/>
    </row>
    <row r="35" spans="1:9" s="1" customFormat="1" ht="74.25" customHeight="1">
      <c r="A35" s="11" t="s">
        <v>53</v>
      </c>
      <c r="B35" s="70" t="s">
        <v>54</v>
      </c>
      <c r="C35" s="70"/>
      <c r="D35" s="70"/>
      <c r="E35" s="70"/>
      <c r="F35" s="70"/>
      <c r="G35" s="70"/>
      <c r="H35" s="70"/>
      <c r="I35" s="23"/>
    </row>
    <row r="36" spans="1:9" s="1" customFormat="1" ht="94.5" customHeight="1">
      <c r="A36" s="11" t="s">
        <v>55</v>
      </c>
      <c r="B36" s="70" t="s">
        <v>56</v>
      </c>
      <c r="C36" s="70"/>
      <c r="D36" s="70"/>
      <c r="E36" s="70"/>
      <c r="F36" s="70"/>
      <c r="G36" s="70"/>
      <c r="H36" s="70"/>
      <c r="I36" s="28"/>
    </row>
    <row r="37" spans="1:9" s="1" customFormat="1" ht="35.25" customHeight="1">
      <c r="A37" s="12" t="s">
        <v>57</v>
      </c>
      <c r="B37" s="71" t="s">
        <v>58</v>
      </c>
      <c r="C37" s="71"/>
      <c r="D37" s="71"/>
      <c r="E37" s="71"/>
      <c r="F37" s="71"/>
      <c r="G37" s="71"/>
      <c r="H37" s="71"/>
      <c r="I37" s="28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19"/>
    </row>
    <row r="39" ht="15">
      <c r="H39" s="20"/>
    </row>
    <row r="40" ht="15">
      <c r="H40" s="20"/>
    </row>
    <row r="41" ht="15">
      <c r="H41" s="20"/>
    </row>
    <row r="42" ht="15">
      <c r="H42" s="20"/>
    </row>
    <row r="43" ht="15">
      <c r="H43" s="20"/>
    </row>
    <row r="44" ht="15">
      <c r="H44" s="20"/>
    </row>
    <row r="45" ht="15">
      <c r="H45" s="20"/>
    </row>
    <row r="46" ht="15">
      <c r="H46" s="20"/>
    </row>
    <row r="47" ht="15">
      <c r="H47" s="20"/>
    </row>
    <row r="48" ht="15">
      <c r="H48" s="20"/>
    </row>
    <row r="49" ht="15">
      <c r="H49" s="20"/>
    </row>
    <row r="50" ht="15">
      <c r="H50" s="20"/>
    </row>
    <row r="51" ht="15">
      <c r="H51" s="20"/>
    </row>
    <row r="52" ht="15">
      <c r="H52" s="20"/>
    </row>
    <row r="53" ht="15">
      <c r="H53" s="20"/>
    </row>
    <row r="54" ht="15">
      <c r="H54" s="20"/>
    </row>
  </sheetData>
  <sheetProtection/>
  <mergeCells count="30">
    <mergeCell ref="B36:H36"/>
    <mergeCell ref="B24:G24"/>
    <mergeCell ref="B25:G25"/>
    <mergeCell ref="B26:G26"/>
    <mergeCell ref="B27:G27"/>
    <mergeCell ref="B28:G28"/>
    <mergeCell ref="B29:G29"/>
    <mergeCell ref="B30:G30"/>
    <mergeCell ref="B37:H37"/>
    <mergeCell ref="B31:G31"/>
    <mergeCell ref="B32:G32"/>
    <mergeCell ref="B33:G33"/>
    <mergeCell ref="B34:H34"/>
    <mergeCell ref="B19:G19"/>
    <mergeCell ref="B20:G20"/>
    <mergeCell ref="B21:G21"/>
    <mergeCell ref="B22:G22"/>
    <mergeCell ref="B35:H35"/>
    <mergeCell ref="B23:G23"/>
    <mergeCell ref="B14:G14"/>
    <mergeCell ref="B15:G15"/>
    <mergeCell ref="B16:G16"/>
    <mergeCell ref="B17:G17"/>
    <mergeCell ref="B18:G18"/>
    <mergeCell ref="A1:H1"/>
    <mergeCell ref="G2:H2"/>
    <mergeCell ref="A9:H9"/>
    <mergeCell ref="A11:H11"/>
    <mergeCell ref="B12:G12"/>
    <mergeCell ref="B13:G13"/>
  </mergeCells>
  <printOptions/>
  <pageMargins left="0.54" right="0.16" top="0.42" bottom="0.16" header="0.16" footer="0.16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Николаева Ольга Марковна</cp:lastModifiedBy>
  <cp:lastPrinted>2019-05-02T06:51:03Z</cp:lastPrinted>
  <dcterms:created xsi:type="dcterms:W3CDTF">1999-05-21T06:26:48Z</dcterms:created>
  <dcterms:modified xsi:type="dcterms:W3CDTF">2020-01-14T08:41:22Z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1856151669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